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66925"/>
  <xr:revisionPtr revIDLastSave="0" documentId="8_{5B4A6484-F9D1-4224-911A-56A97A418B57}" xr6:coauthVersionLast="47" xr6:coauthVersionMax="47" xr10:uidLastSave="{00000000-0000-0000-0000-000000000000}"/>
  <bookViews>
    <workbookView xWindow="240" yWindow="105" windowWidth="14805" windowHeight="8010" firstSheet="2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 a="1"/>
  <c r="C2" i="1"/>
  <c r="F4" i="3"/>
  <c r="F12" i="2"/>
  <c r="F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<sst xmlns="http://schemas.openxmlformats.org/spreadsheetml/2006/main" count="49" uniqueCount="35">
  <si>
    <t>EmpID</t>
  </si>
  <si>
    <t>Employee Name</t>
  </si>
  <si>
    <t>Department</t>
  </si>
  <si>
    <t>Ned Lanning</t>
  </si>
  <si>
    <t>Marketing</t>
  </si>
  <si>
    <t>Margo Hendrix</t>
  </si>
  <si>
    <t>Sales</t>
  </si>
  <si>
    <t>Dianne Pugh</t>
  </si>
  <si>
    <t>Finance</t>
  </si>
  <si>
    <t>Earlene McCarty</t>
  </si>
  <si>
    <t>Accounting</t>
  </si>
  <si>
    <t>Mia Arnold</t>
  </si>
  <si>
    <t>Operations</t>
  </si>
  <si>
    <t>Jorge Fellows</t>
  </si>
  <si>
    <t>Executive</t>
  </si>
  <si>
    <t>Rose Winters</t>
  </si>
  <si>
    <t>Carmela Hahn</t>
  </si>
  <si>
    <t>Delia Cochran</t>
  </si>
  <si>
    <t>Marguerite Cervantes</t>
  </si>
  <si>
    <t>Tax Rate</t>
  </si>
  <si>
    <t>Max Income</t>
  </si>
  <si>
    <t>Income</t>
  </si>
  <si>
    <t>xyz</t>
  </si>
  <si>
    <t>xyz39475</t>
  </si>
  <si>
    <t>xyz84200</t>
  </si>
  <si>
    <t>Sales Rep</t>
  </si>
  <si>
    <t>Total Sales</t>
  </si>
  <si>
    <t>Bonus</t>
  </si>
  <si>
    <t>Michael Neipper</t>
  </si>
  <si>
    <t>Jan Kotas</t>
  </si>
  <si>
    <t># eligible</t>
  </si>
  <si>
    <t>Nancy Freehafer</t>
  </si>
  <si>
    <t>Andrew Cencini</t>
  </si>
  <si>
    <t>Anne Hellung-Larsen</t>
  </si>
  <si>
    <t>Mariya Sergienko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</si>
</sst>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4"/>
  <sheetViews>
    <sheetView tabSelected="1" workbookViewId="0">
      <selection activeCell="A4" sqref="A4"/>
    </sheetView>
  </sheetViews>
  <sheetFormatPr defaultRowHeight="15"/>
  <cols>
    <col min="3" max="3" width="20.42578125" bestFit="1" customWidth="1"/>
    <col min="4" max="4" width="11.7109375" bestFit="1" customWidth="1"/>
  </cols>
  <sheetData>
    <row r="1" spans="2:4">
      <c r="B1" t="s">
        <v>0</v>
      </c>
      <c r="C1" t="s">
        <v>1</v>
      </c>
      <c r="D1" t="s">
        <v>2</v>
      </c>
    </row>
    <row r="2" spans="2:4">
      <c r="B2">
        <v>8389</v>
      </c>
      <c r="C2" t="str" cm="1">
        <f t="array" ref="C2:D2">_xlfn.XLOOKUP(B2,B5:B14,C5:D14)</f>
        <v>Dianne Pugh</v>
      </c>
      <c r="D2" t="str">
        <v>Finance</v>
      </c>
    </row>
    <row r="4" spans="2:4">
      <c r="B4" t="s">
        <v>0</v>
      </c>
      <c r="C4" t="s">
        <v>1</v>
      </c>
      <c r="D4" t="s">
        <v>2</v>
      </c>
    </row>
    <row r="5" spans="2:4">
      <c r="B5">
        <v>4390</v>
      </c>
      <c r="C5" t="s">
        <v>3</v>
      </c>
      <c r="D5" t="s">
        <v>4</v>
      </c>
    </row>
    <row r="6" spans="2:4">
      <c r="B6">
        <v>8604</v>
      </c>
      <c r="C6" t="s">
        <v>5</v>
      </c>
      <c r="D6" t="s">
        <v>6</v>
      </c>
    </row>
    <row r="7" spans="2:4">
      <c r="B7">
        <v>8389</v>
      </c>
      <c r="C7" t="s">
        <v>7</v>
      </c>
      <c r="D7" t="s">
        <v>8</v>
      </c>
    </row>
    <row r="8" spans="2:4">
      <c r="B8">
        <v>4937</v>
      </c>
      <c r="C8" t="s">
        <v>9</v>
      </c>
      <c r="D8" t="s">
        <v>10</v>
      </c>
    </row>
    <row r="9" spans="2:4">
      <c r="B9">
        <v>8299</v>
      </c>
      <c r="C9" t="s">
        <v>11</v>
      </c>
      <c r="D9" t="s">
        <v>12</v>
      </c>
    </row>
    <row r="10" spans="2:4">
      <c r="B10">
        <v>2643</v>
      </c>
      <c r="C10" t="s">
        <v>13</v>
      </c>
      <c r="D10" t="s">
        <v>14</v>
      </c>
    </row>
    <row r="11" spans="2:4">
      <c r="B11">
        <v>5243</v>
      </c>
      <c r="C11" t="s">
        <v>15</v>
      </c>
      <c r="D11" t="s">
        <v>6</v>
      </c>
    </row>
    <row r="12" spans="2:4">
      <c r="B12">
        <v>9693</v>
      </c>
      <c r="C12" t="s">
        <v>16</v>
      </c>
      <c r="D12" t="s">
        <v>8</v>
      </c>
    </row>
    <row r="13" spans="2:4">
      <c r="B13">
        <v>1636</v>
      </c>
      <c r="C13" t="s">
        <v>17</v>
      </c>
      <c r="D13" t="s">
        <v>10</v>
      </c>
    </row>
    <row r="14" spans="2:4">
      <c r="B14">
        <v>6703</v>
      </c>
      <c r="C14" t="s">
        <v>18</v>
      </c>
      <c r="D1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D2DCE-BC03-4750-9169-7FB311B4807C}">
  <dimension ref="B1:F17"/>
  <sheetViews>
    <sheetView workbookViewId="0">
      <selection activeCell="E3" sqref="E3"/>
    </sheetView>
  </sheetViews>
  <sheetFormatPr defaultRowHeight="15"/>
  <sheetData>
    <row r="1" spans="2:6">
      <c r="B1" t="s">
        <v>19</v>
      </c>
      <c r="C1" t="s">
        <v>20</v>
      </c>
      <c r="E1" t="s">
        <v>21</v>
      </c>
      <c r="F1" t="s">
        <v>19</v>
      </c>
    </row>
    <row r="2" spans="2:6">
      <c r="B2">
        <v>0.1</v>
      </c>
      <c r="C2">
        <v>9700</v>
      </c>
      <c r="E2">
        <v>46523</v>
      </c>
      <c r="F2">
        <f>_xlfn.XLOOKUP(E2,C2:C7,B2:B7,0,1,2)</f>
        <v>0.22</v>
      </c>
    </row>
    <row r="3" spans="2:6">
      <c r="B3">
        <v>0.22</v>
      </c>
      <c r="C3" t="s">
        <v>22</v>
      </c>
      <c r="D3" t="s">
        <v>23</v>
      </c>
    </row>
    <row r="4" spans="2:6">
      <c r="B4">
        <v>0.24</v>
      </c>
      <c r="C4" s="1" t="s">
        <v>22</v>
      </c>
      <c r="D4" s="1" t="s">
        <v>24</v>
      </c>
    </row>
    <row r="5" spans="2:6">
      <c r="B5">
        <v>0.32</v>
      </c>
      <c r="C5">
        <v>160726</v>
      </c>
    </row>
    <row r="6" spans="2:6">
      <c r="B6">
        <v>0.35</v>
      </c>
      <c r="C6">
        <v>204100</v>
      </c>
    </row>
    <row r="7" spans="2:6">
      <c r="B7">
        <v>0.37</v>
      </c>
      <c r="C7">
        <v>510300</v>
      </c>
    </row>
    <row r="11" spans="2:6">
      <c r="B11" t="s">
        <v>19</v>
      </c>
      <c r="C11" t="s">
        <v>20</v>
      </c>
      <c r="E11" t="s">
        <v>21</v>
      </c>
      <c r="F11" t="s">
        <v>19</v>
      </c>
    </row>
    <row r="12" spans="2:6">
      <c r="B12">
        <v>0.37</v>
      </c>
      <c r="C12">
        <v>510300</v>
      </c>
      <c r="E12">
        <v>46523</v>
      </c>
      <c r="F12">
        <f>_xlfn.XLOOKUP(E12,C12:C17,B12:B17,0,1,-2)</f>
        <v>0.24</v>
      </c>
    </row>
    <row r="13" spans="2:6">
      <c r="B13">
        <v>0.35</v>
      </c>
      <c r="C13">
        <v>204100</v>
      </c>
    </row>
    <row r="14" spans="2:6">
      <c r="B14">
        <v>0.32</v>
      </c>
      <c r="C14">
        <v>160726</v>
      </c>
    </row>
    <row r="15" spans="2:6">
      <c r="B15">
        <v>0.24</v>
      </c>
      <c r="C15">
        <v>84200</v>
      </c>
    </row>
    <row r="16" spans="2:6">
      <c r="B16">
        <v>0.22</v>
      </c>
      <c r="C16">
        <v>39475</v>
      </c>
    </row>
    <row r="17" spans="2:3">
      <c r="B17">
        <v>0.1</v>
      </c>
      <c r="C17">
        <v>9700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3508-EDAF-4625-A9AE-AD19E278C510}">
  <dimension ref="B2:F9"/>
  <sheetViews>
    <sheetView workbookViewId="0">
      <selection activeCell="F4" sqref="F4"/>
    </sheetView>
  </sheetViews>
  <sheetFormatPr defaultRowHeight="15"/>
  <cols>
    <col min="2" max="2" width="19.42578125" bestFit="1" customWidth="1"/>
    <col min="3" max="3" width="10.42578125" bestFit="1" customWidth="1"/>
  </cols>
  <sheetData>
    <row r="2" spans="2:6">
      <c r="B2" t="s">
        <v>25</v>
      </c>
      <c r="C2" t="s">
        <v>26</v>
      </c>
      <c r="E2" t="s">
        <v>27</v>
      </c>
      <c r="F2">
        <v>15000</v>
      </c>
    </row>
    <row r="3" spans="2:6">
      <c r="B3" t="s">
        <v>28</v>
      </c>
      <c r="C3">
        <v>42000</v>
      </c>
    </row>
    <row r="4" spans="2:6">
      <c r="B4" t="s">
        <v>29</v>
      </c>
      <c r="C4">
        <v>35000</v>
      </c>
      <c r="E4" t="s">
        <v>30</v>
      </c>
      <c r="F4">
        <f>_xlfn.XMATCH(F2,C3:C9,-1)</f>
        <v>5</v>
      </c>
    </row>
    <row r="5" spans="2:6">
      <c r="B5" t="s">
        <v>31</v>
      </c>
      <c r="C5">
        <v>25000</v>
      </c>
    </row>
    <row r="6" spans="2:6">
      <c r="B6" t="s">
        <v>32</v>
      </c>
      <c r="C6">
        <v>15901</v>
      </c>
    </row>
    <row r="7" spans="2:6">
      <c r="B7" t="s">
        <v>33</v>
      </c>
      <c r="C7">
        <v>13801</v>
      </c>
    </row>
    <row r="8" spans="2:6">
      <c r="B8" t="s">
        <v>31</v>
      </c>
      <c r="C8">
        <v>12181</v>
      </c>
    </row>
    <row r="9" spans="2:6">
      <c r="B9" t="s">
        <v>34</v>
      </c>
      <c r="C9">
        <v>9201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2021-12-01T21:13:01Z</dcterms:created>
  <dcterms:modified xsi:type="dcterms:W3CDTF">2021-12-06T10:09:01Z</dcterms:modified>
  <cp:category/>
  <cp:contentStatus/>
</cp:coreProperties>
</file>